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25" tabRatio="49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<sst xmlns="http://schemas.openxmlformats.org/spreadsheetml/2006/main" count="114" uniqueCount="78">
  <si>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必修</t>
  </si>
  <si>
    <t>序号</t>
  </si>
  <si>
    <t>课程名称</t>
  </si>
  <si>
    <t>课程性质</t>
  </si>
  <si>
    <r>
      <t>周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宋体"/>
        <family val="0"/>
      </rPr>
      <t>学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宋体"/>
        <family val="0"/>
      </rPr>
      <t>时</t>
    </r>
  </si>
  <si>
    <t>基本学分</t>
  </si>
  <si>
    <t>一学年</t>
  </si>
  <si>
    <t>二学年</t>
  </si>
  <si>
    <t>三学年</t>
  </si>
  <si>
    <t>职业生涯规划</t>
  </si>
  <si>
    <t>职业道德与法律</t>
  </si>
  <si>
    <t>经济政治与社会</t>
  </si>
  <si>
    <t>哲学与人生</t>
  </si>
  <si>
    <t>体育与健康</t>
  </si>
  <si>
    <t>计算机应用基础</t>
  </si>
  <si>
    <t>礼仪基础</t>
  </si>
  <si>
    <t>心理健康</t>
  </si>
  <si>
    <t>小计</t>
  </si>
  <si>
    <r>
      <t>二、专业课程</t>
    </r>
    <r>
      <rPr>
        <sz val="10"/>
        <color indexed="8"/>
        <rFont val="Times New Roman"/>
        <family val="1"/>
      </rPr>
      <t xml:space="preserve">  </t>
    </r>
  </si>
  <si>
    <t>顶岗实习</t>
  </si>
  <si>
    <t>总学时:</t>
  </si>
  <si>
    <t>基础学分</t>
  </si>
  <si>
    <t>普通话</t>
  </si>
  <si>
    <t>应用文写作</t>
  </si>
  <si>
    <t>书法</t>
  </si>
  <si>
    <t>总课时</t>
  </si>
  <si>
    <t>语文</t>
  </si>
  <si>
    <t>数学</t>
  </si>
  <si>
    <t>英语</t>
  </si>
  <si>
    <t>教材版本</t>
  </si>
  <si>
    <t>选开</t>
  </si>
  <si>
    <r>
      <t>三、实践教学模块</t>
    </r>
    <r>
      <rPr>
        <sz val="10"/>
        <color indexed="8"/>
        <rFont val="Times New Roman"/>
        <family val="1"/>
      </rPr>
      <t xml:space="preserve">         </t>
    </r>
  </si>
  <si>
    <t>公共艺术</t>
  </si>
  <si>
    <t>历史</t>
  </si>
  <si>
    <t>选修</t>
  </si>
  <si>
    <r>
      <t>一、公共基础课</t>
    </r>
    <r>
      <rPr>
        <sz val="10"/>
        <color indexed="8"/>
        <rFont val="Times New Roman"/>
        <family val="1"/>
      </rPr>
      <t xml:space="preserve">       </t>
    </r>
  </si>
  <si>
    <t>占总课时比例为</t>
  </si>
  <si>
    <t>占总课时比例为</t>
  </si>
  <si>
    <t>学前儿童卫生与保健</t>
  </si>
  <si>
    <t>（高一上下）学前儿童卫生与保健（东北大学出版社主编冯谦 李新生 ISBN978-7-5517-0870-8）</t>
  </si>
  <si>
    <t>幼儿园教育活动设计与指导</t>
  </si>
  <si>
    <t>（高二上下、高三上）幼儿园教育活动设计与指导（高等教育出版社 主编张琳  ISBN978-7-046095-7）</t>
  </si>
  <si>
    <t>乐理与视唱</t>
  </si>
  <si>
    <t>(高一上下)乐理与视唱（中国发展出版社主编姜楠 ISBN978-7-5177-0819-3）</t>
  </si>
  <si>
    <t>(高一高二高三)舞蹈基础（北京师范大学出版社主编张屹 杨秀敏 吴雪梅 ISBN978-7-303-13431-1）</t>
  </si>
  <si>
    <t>(高一上下)绘画基础（东北大学出版社主编胡悦 徐戈ISBN978-7-5517-0871-5）</t>
  </si>
  <si>
    <t>(高二上下高三上)幼儿园手工基础（东北大学出版社主编胡悦 邢夏婕ISBN978-7-5517-0944-6）</t>
  </si>
  <si>
    <t>(高一上下)拜尔钢琴基本教程（人民音乐出版社主编人民音乐出版社编辑部编 ISBN978-7-103-02184-2）</t>
  </si>
  <si>
    <t>(高一上下)新路径钢琴基础教程（人民音乐出版社主编但邵义ISBN978-7-103-04934-1）</t>
  </si>
  <si>
    <t>(高二上下、高三上)世界儿歌钢琴公式化即兴伴奏（山西人民出版社 主编刘智勇 ISBN978-7-203-06080-2）</t>
  </si>
  <si>
    <t>(高二上下高三上)幼儿师范经典儿童歌曲集（湖南文艺出版社主编夏志刚ISBN978-7-5404-7539-0）</t>
  </si>
  <si>
    <t>幼儿教师口语</t>
  </si>
  <si>
    <t>(高二上下、高三上)幼儿教师口语（东北大学出版社主编李雄 ISBN978-7-5517-1375-7）</t>
  </si>
  <si>
    <t>学前教育专业英语</t>
  </si>
  <si>
    <t>(高二上下)学前教育专业英语（北京师范大学出版社主编 杨文宋占美 ISBN978-7-303-13208-9）</t>
  </si>
  <si>
    <t>(高二上下高三上)学前心理学（北京师范大学出版社主编 刘新学 唐雪梅  ISBN978-7-303-17868-1）</t>
  </si>
  <si>
    <t>(高二上下高三上)学前教育学（北京师范大学出版社主编朱宗顺  陈文华  ISBN978-7-303-13834-0）</t>
  </si>
  <si>
    <t>（高二上下、高三上）幼儿文学实用教程（高等教育出版社 主编高格褆 舒平  ISBN978-7-04-032999-5）</t>
  </si>
  <si>
    <t>(高二上下、高三上)声乐基础（东北大学出版社 主编白芳 ISBN978-7-5517-0982-8)</t>
  </si>
  <si>
    <t>（高一）国家教师资格考试专用教材（综合素质主编中公教育教师资格考试研究院 ISBN978-7-5100-4485-4）</t>
  </si>
  <si>
    <t>学前教育政策与法规</t>
  </si>
  <si>
    <t>（高三）学前教育政策与法规（高等教育出版社主编 杨莉君ISBN978-7-04-043266-4）</t>
  </si>
  <si>
    <t>幼儿园班级管理</t>
  </si>
  <si>
    <t>（高三上）幼儿园班级管理（首都师范大学出版社主编龙景云ISBN978-7-5656-4207-4）</t>
  </si>
  <si>
    <t>幼儿舞</t>
  </si>
  <si>
    <t>基本功</t>
  </si>
  <si>
    <t>舞蹈</t>
  </si>
  <si>
    <t>学前儿童发展心理</t>
  </si>
  <si>
    <t>学前教育基础知识</t>
  </si>
  <si>
    <t>幼儿文学阅读与指导</t>
  </si>
  <si>
    <t>键盘与幼儿歌曲伴奏</t>
  </si>
  <si>
    <t>唱歌与幼儿歌曲弹唱</t>
  </si>
  <si>
    <t>绘画</t>
  </si>
  <si>
    <t>手工</t>
  </si>
  <si>
    <t>声乐基础</t>
  </si>
  <si>
    <t>综合素质</t>
  </si>
  <si>
    <t>多媒体课件制作</t>
  </si>
  <si>
    <r>
      <t xml:space="preserve">成都市温江区燎原职业技术学校
</t>
    </r>
    <r>
      <rPr>
        <b/>
        <u val="single"/>
        <sz val="16"/>
        <color indexed="8"/>
        <rFont val="宋体"/>
        <family val="0"/>
      </rPr>
      <t xml:space="preserve">    学前教育  </t>
    </r>
    <r>
      <rPr>
        <b/>
        <sz val="16"/>
        <color indexed="8"/>
        <rFont val="宋体"/>
        <family val="0"/>
      </rPr>
      <t>专业</t>
    </r>
    <r>
      <rPr>
        <b/>
        <sz val="16"/>
        <color indexed="8"/>
        <rFont val="宋体"/>
        <family val="0"/>
      </rPr>
      <t>实施性教学计划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</si>
</sst>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0"/>
    </font>
    <font>
      <b/>
      <sz val="16"/>
      <color indexed="8"/>
      <name val="宋体"/>
      <family val="0"/>
    </font>
    <font>
      <b/>
      <u val="single"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1"/>
      <color theme="1"/>
      <name val="Times New Roman"/>
      <family val="1"/>
    </font>
    <font>
      <sz val="8"/>
      <color theme="1"/>
      <name val="宋体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88" fontId="54" fillId="0" borderId="1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6.7109375" style="0" customWidth="1"/>
    <col min="2" max="2" width="18.57421875" style="36" customWidth="1"/>
    <col min="3" max="3" width="19.421875" style="0" customWidth="1"/>
    <col min="4" max="4" width="6.140625" style="0" customWidth="1"/>
    <col min="5" max="5" width="8.8515625" style="0" customWidth="1"/>
    <col min="6" max="6" width="4.421875" style="1" customWidth="1"/>
    <col min="7" max="7" width="3.28125" style="1" customWidth="1"/>
    <col min="8" max="8" width="3.421875" style="1" customWidth="1"/>
    <col min="9" max="9" width="4.8515625" style="1" customWidth="1"/>
    <col min="10" max="11" width="3.8515625" style="1" customWidth="1"/>
    <col min="12" max="12" width="5.7109375" style="1" customWidth="1"/>
  </cols>
  <sheetData>
    <row r="1" spans="1:12" ht="50.25" customHeight="1">
      <c r="A1" s="40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customHeight="1">
      <c r="A2" s="44" t="s">
        <v>1</v>
      </c>
      <c r="B2" s="58" t="s">
        <v>2</v>
      </c>
      <c r="C2" s="47" t="s">
        <v>29</v>
      </c>
      <c r="D2" s="47" t="s">
        <v>25</v>
      </c>
      <c r="E2" s="44" t="s">
        <v>3</v>
      </c>
      <c r="F2" s="44" t="s">
        <v>4</v>
      </c>
      <c r="G2" s="44"/>
      <c r="H2" s="44"/>
      <c r="I2" s="44"/>
      <c r="J2" s="44"/>
      <c r="K2" s="44"/>
      <c r="L2" s="47" t="s">
        <v>5</v>
      </c>
    </row>
    <row r="3" spans="1:12" ht="13.5" customHeight="1">
      <c r="A3" s="44"/>
      <c r="B3" s="58"/>
      <c r="C3" s="48"/>
      <c r="D3" s="48"/>
      <c r="E3" s="44"/>
      <c r="F3" s="44" t="s">
        <v>6</v>
      </c>
      <c r="G3" s="44"/>
      <c r="H3" s="44" t="s">
        <v>7</v>
      </c>
      <c r="I3" s="44"/>
      <c r="J3" s="44" t="s">
        <v>8</v>
      </c>
      <c r="K3" s="44"/>
      <c r="L3" s="49"/>
    </row>
    <row r="4" spans="1:12" ht="13.5" customHeight="1">
      <c r="A4" s="44"/>
      <c r="B4" s="58"/>
      <c r="C4" s="49"/>
      <c r="D4" s="14">
        <f>B49</f>
        <v>3510</v>
      </c>
      <c r="E4" s="44"/>
      <c r="F4" s="10">
        <v>33</v>
      </c>
      <c r="G4" s="10">
        <v>33</v>
      </c>
      <c r="H4" s="10">
        <v>33</v>
      </c>
      <c r="I4" s="10">
        <v>33</v>
      </c>
      <c r="J4" s="10">
        <v>33</v>
      </c>
      <c r="K4" s="10">
        <v>30</v>
      </c>
      <c r="L4" s="12">
        <f>D4/18</f>
        <v>195</v>
      </c>
    </row>
    <row r="5" spans="1:12" ht="13.5" customHeight="1">
      <c r="A5" s="37" t="s">
        <v>35</v>
      </c>
      <c r="B5" s="38"/>
      <c r="C5" s="18" t="s">
        <v>37</v>
      </c>
      <c r="D5" s="39">
        <f>(D22/D4)*100%</f>
        <v>0.3282051282051282</v>
      </c>
      <c r="E5" s="39"/>
      <c r="F5" s="16"/>
      <c r="G5" s="16"/>
      <c r="H5" s="16"/>
      <c r="I5" s="16"/>
      <c r="J5" s="16"/>
      <c r="K5" s="16"/>
      <c r="L5" s="17"/>
    </row>
    <row r="6" spans="1:12" ht="13.5" customHeight="1">
      <c r="A6" s="2">
        <v>1</v>
      </c>
      <c r="B6" s="32" t="s">
        <v>26</v>
      </c>
      <c r="C6" s="4"/>
      <c r="D6" s="13">
        <f aca="true" t="shared" si="0" ref="D6:D21">(F6+G6+H6+I6+J6+K6)*18</f>
        <v>180</v>
      </c>
      <c r="E6" s="3" t="s">
        <v>0</v>
      </c>
      <c r="F6" s="10">
        <v>3</v>
      </c>
      <c r="G6" s="1">
        <v>3</v>
      </c>
      <c r="H6" s="10">
        <v>2</v>
      </c>
      <c r="I6" s="10">
        <v>2</v>
      </c>
      <c r="J6" s="10"/>
      <c r="K6" s="10"/>
      <c r="L6" s="5">
        <f>D6/18</f>
        <v>10</v>
      </c>
    </row>
    <row r="7" spans="1:12" ht="13.5" customHeight="1">
      <c r="A7" s="10">
        <v>2</v>
      </c>
      <c r="B7" s="32" t="s">
        <v>27</v>
      </c>
      <c r="C7" s="4"/>
      <c r="D7" s="3">
        <f t="shared" si="0"/>
        <v>180</v>
      </c>
      <c r="E7" s="3" t="s">
        <v>0</v>
      </c>
      <c r="F7" s="10">
        <v>3</v>
      </c>
      <c r="G7" s="10">
        <v>3</v>
      </c>
      <c r="H7" s="10">
        <v>2</v>
      </c>
      <c r="I7" s="10">
        <v>2</v>
      </c>
      <c r="J7" s="10"/>
      <c r="K7" s="10"/>
      <c r="L7" s="5">
        <f aca="true" t="shared" si="1" ref="L7:L21">D7/18</f>
        <v>10</v>
      </c>
    </row>
    <row r="8" spans="1:12" ht="13.5" customHeight="1">
      <c r="A8" s="10">
        <v>3</v>
      </c>
      <c r="B8" s="32" t="s">
        <v>28</v>
      </c>
      <c r="C8" s="4"/>
      <c r="D8" s="3">
        <f t="shared" si="0"/>
        <v>180</v>
      </c>
      <c r="E8" s="3" t="s">
        <v>0</v>
      </c>
      <c r="F8" s="10">
        <v>3</v>
      </c>
      <c r="G8" s="10">
        <v>3</v>
      </c>
      <c r="H8" s="10">
        <v>2</v>
      </c>
      <c r="I8" s="10">
        <v>2</v>
      </c>
      <c r="J8" s="10"/>
      <c r="K8" s="10"/>
      <c r="L8" s="5">
        <f t="shared" si="1"/>
        <v>10</v>
      </c>
    </row>
    <row r="9" spans="1:12" ht="13.5" customHeight="1">
      <c r="A9" s="10">
        <v>4</v>
      </c>
      <c r="B9" s="32" t="s">
        <v>9</v>
      </c>
      <c r="C9" s="4"/>
      <c r="D9" s="3">
        <f t="shared" si="0"/>
        <v>36</v>
      </c>
      <c r="E9" s="3" t="s">
        <v>0</v>
      </c>
      <c r="F9" s="10">
        <v>2</v>
      </c>
      <c r="G9" s="10"/>
      <c r="H9" s="10"/>
      <c r="I9" s="10"/>
      <c r="J9" s="10"/>
      <c r="K9" s="10"/>
      <c r="L9" s="5">
        <f t="shared" si="1"/>
        <v>2</v>
      </c>
    </row>
    <row r="10" spans="1:12" ht="13.5" customHeight="1">
      <c r="A10" s="10">
        <v>5</v>
      </c>
      <c r="B10" s="32" t="s">
        <v>10</v>
      </c>
      <c r="C10" s="4"/>
      <c r="D10" s="3">
        <f t="shared" si="0"/>
        <v>36</v>
      </c>
      <c r="E10" s="3" t="s">
        <v>0</v>
      </c>
      <c r="F10" s="10"/>
      <c r="G10" s="10">
        <v>2</v>
      </c>
      <c r="H10" s="10"/>
      <c r="I10" s="10"/>
      <c r="J10" s="10"/>
      <c r="K10" s="10"/>
      <c r="L10" s="5">
        <f t="shared" si="1"/>
        <v>2</v>
      </c>
    </row>
    <row r="11" spans="1:12" ht="13.5" customHeight="1">
      <c r="A11" s="10">
        <v>6</v>
      </c>
      <c r="B11" s="32" t="s">
        <v>11</v>
      </c>
      <c r="C11" s="4"/>
      <c r="D11" s="3">
        <f t="shared" si="0"/>
        <v>36</v>
      </c>
      <c r="E11" s="3" t="s">
        <v>0</v>
      </c>
      <c r="F11" s="10"/>
      <c r="G11" s="10"/>
      <c r="H11" s="10">
        <v>2</v>
      </c>
      <c r="I11" s="10"/>
      <c r="J11" s="10"/>
      <c r="K11" s="10"/>
      <c r="L11" s="5">
        <f t="shared" si="1"/>
        <v>2</v>
      </c>
    </row>
    <row r="12" spans="1:12" ht="13.5" customHeight="1">
      <c r="A12" s="10">
        <v>7</v>
      </c>
      <c r="B12" s="32" t="s">
        <v>12</v>
      </c>
      <c r="C12" s="4"/>
      <c r="D12" s="3">
        <f t="shared" si="0"/>
        <v>36</v>
      </c>
      <c r="E12" s="3" t="s">
        <v>0</v>
      </c>
      <c r="F12" s="10"/>
      <c r="G12" s="10"/>
      <c r="H12" s="10"/>
      <c r="I12" s="10">
        <v>2</v>
      </c>
      <c r="J12" s="10"/>
      <c r="K12" s="10"/>
      <c r="L12" s="5">
        <f t="shared" si="1"/>
        <v>2</v>
      </c>
    </row>
    <row r="13" spans="1:12" ht="13.5" customHeight="1">
      <c r="A13" s="10">
        <v>8</v>
      </c>
      <c r="B13" s="32" t="s">
        <v>13</v>
      </c>
      <c r="C13" s="4"/>
      <c r="D13" s="3">
        <f t="shared" si="0"/>
        <v>180</v>
      </c>
      <c r="E13" s="3" t="s">
        <v>0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/>
      <c r="L13" s="5">
        <f t="shared" si="1"/>
        <v>10</v>
      </c>
    </row>
    <row r="14" spans="1:12" ht="13.5" customHeight="1">
      <c r="A14" s="10">
        <v>9</v>
      </c>
      <c r="B14" s="32" t="s">
        <v>14</v>
      </c>
      <c r="C14" s="4"/>
      <c r="D14" s="3">
        <f t="shared" si="0"/>
        <v>72</v>
      </c>
      <c r="E14" s="3" t="s">
        <v>0</v>
      </c>
      <c r="F14" s="10">
        <v>2</v>
      </c>
      <c r="G14" s="10">
        <v>2</v>
      </c>
      <c r="H14" s="10"/>
      <c r="I14" s="10"/>
      <c r="J14" s="10"/>
      <c r="K14" s="10"/>
      <c r="L14" s="5">
        <f t="shared" si="1"/>
        <v>4</v>
      </c>
    </row>
    <row r="15" spans="1:12" ht="13.5" customHeight="1">
      <c r="A15" s="10">
        <v>10</v>
      </c>
      <c r="B15" s="32" t="s">
        <v>15</v>
      </c>
      <c r="C15" s="4"/>
      <c r="D15" s="3">
        <f t="shared" si="0"/>
        <v>36</v>
      </c>
      <c r="E15" s="3" t="s">
        <v>34</v>
      </c>
      <c r="F15" s="10"/>
      <c r="G15" s="10"/>
      <c r="H15" s="10"/>
      <c r="I15" s="10"/>
      <c r="J15" s="10">
        <v>2</v>
      </c>
      <c r="K15" s="10"/>
      <c r="L15" s="5">
        <f t="shared" si="1"/>
        <v>2</v>
      </c>
    </row>
    <row r="16" spans="1:12" ht="13.5" customHeight="1">
      <c r="A16" s="10">
        <v>11</v>
      </c>
      <c r="B16" s="33" t="s">
        <v>16</v>
      </c>
      <c r="C16" s="6"/>
      <c r="D16" s="3">
        <f t="shared" si="0"/>
        <v>36</v>
      </c>
      <c r="E16" s="3" t="s">
        <v>0</v>
      </c>
      <c r="F16" s="10">
        <v>1</v>
      </c>
      <c r="G16" s="10">
        <v>1</v>
      </c>
      <c r="H16" s="10"/>
      <c r="I16" s="10"/>
      <c r="J16" s="10"/>
      <c r="K16" s="10"/>
      <c r="L16" s="5">
        <f t="shared" si="1"/>
        <v>2</v>
      </c>
    </row>
    <row r="17" spans="1:12" ht="13.5" customHeight="1">
      <c r="A17" s="10">
        <v>12</v>
      </c>
      <c r="B17" s="33" t="s">
        <v>32</v>
      </c>
      <c r="C17" s="6"/>
      <c r="D17" s="13">
        <f t="shared" si="0"/>
        <v>36</v>
      </c>
      <c r="E17" s="13" t="s">
        <v>0</v>
      </c>
      <c r="F17" s="10">
        <v>1</v>
      </c>
      <c r="G17" s="10">
        <v>1</v>
      </c>
      <c r="H17" s="10"/>
      <c r="I17" s="10"/>
      <c r="J17" s="10"/>
      <c r="K17" s="10"/>
      <c r="L17" s="5">
        <f t="shared" si="1"/>
        <v>2</v>
      </c>
    </row>
    <row r="18" spans="1:12" ht="13.5" customHeight="1">
      <c r="A18" s="10">
        <v>13</v>
      </c>
      <c r="B18" s="33" t="s">
        <v>33</v>
      </c>
      <c r="C18" s="6"/>
      <c r="D18" s="13">
        <f t="shared" si="0"/>
        <v>36</v>
      </c>
      <c r="E18" s="13" t="s">
        <v>0</v>
      </c>
      <c r="F18" s="10"/>
      <c r="G18" s="10"/>
      <c r="H18" s="10"/>
      <c r="I18" s="10"/>
      <c r="J18" s="10">
        <v>2</v>
      </c>
      <c r="K18" s="10"/>
      <c r="L18" s="5">
        <f t="shared" si="1"/>
        <v>2</v>
      </c>
    </row>
    <row r="19" spans="1:12" ht="13.5" customHeight="1">
      <c r="A19" s="10">
        <v>14</v>
      </c>
      <c r="B19" s="33" t="s">
        <v>22</v>
      </c>
      <c r="C19" s="6"/>
      <c r="D19" s="13">
        <f t="shared" si="0"/>
        <v>72</v>
      </c>
      <c r="E19" s="20" t="s">
        <v>0</v>
      </c>
      <c r="F19" s="10">
        <v>2</v>
      </c>
      <c r="G19" s="10">
        <v>2</v>
      </c>
      <c r="H19" s="10"/>
      <c r="I19" s="10"/>
      <c r="J19" s="10"/>
      <c r="K19" s="10"/>
      <c r="L19" s="5">
        <f t="shared" si="1"/>
        <v>4</v>
      </c>
    </row>
    <row r="20" spans="1:12" ht="13.5" customHeight="1">
      <c r="A20" s="10">
        <v>15</v>
      </c>
      <c r="B20" s="33" t="s">
        <v>23</v>
      </c>
      <c r="C20" s="6"/>
      <c r="D20" s="13">
        <f t="shared" si="0"/>
        <v>0</v>
      </c>
      <c r="E20" s="15" t="s">
        <v>30</v>
      </c>
      <c r="F20" s="10"/>
      <c r="G20" s="10"/>
      <c r="H20" s="10"/>
      <c r="I20" s="10"/>
      <c r="J20" s="10"/>
      <c r="K20" s="10"/>
      <c r="L20" s="5">
        <f t="shared" si="1"/>
        <v>0</v>
      </c>
    </row>
    <row r="21" spans="1:12" ht="13.5" customHeight="1">
      <c r="A21" s="10">
        <v>16</v>
      </c>
      <c r="B21" s="33" t="s">
        <v>24</v>
      </c>
      <c r="C21" s="6"/>
      <c r="D21" s="13">
        <f t="shared" si="0"/>
        <v>0</v>
      </c>
      <c r="E21" s="15" t="s">
        <v>30</v>
      </c>
      <c r="F21" s="10"/>
      <c r="G21" s="10"/>
      <c r="H21" s="10"/>
      <c r="I21" s="10"/>
      <c r="J21" s="10"/>
      <c r="K21" s="10"/>
      <c r="L21" s="5">
        <f t="shared" si="1"/>
        <v>0</v>
      </c>
    </row>
    <row r="22" spans="1:12" ht="13.5" customHeight="1">
      <c r="A22" s="43" t="s">
        <v>17</v>
      </c>
      <c r="B22" s="43"/>
      <c r="C22" s="43"/>
      <c r="D22" s="3">
        <f>SUM(D6:D21)</f>
        <v>1152</v>
      </c>
      <c r="E22" s="3"/>
      <c r="F22" s="10">
        <f>SUM(F6:F21)</f>
        <v>19</v>
      </c>
      <c r="G22" s="10">
        <f>SUM(G6:G21)</f>
        <v>19</v>
      </c>
      <c r="H22" s="10">
        <f>SUM(H6:H21)</f>
        <v>10</v>
      </c>
      <c r="I22" s="10">
        <f>SUM(I6:I21)</f>
        <v>10</v>
      </c>
      <c r="J22" s="10"/>
      <c r="K22" s="10"/>
      <c r="L22" s="10">
        <f>SUM(L6:L21)</f>
        <v>64</v>
      </c>
    </row>
    <row r="23" spans="1:12" ht="13.5" customHeight="1">
      <c r="A23" s="37" t="s">
        <v>18</v>
      </c>
      <c r="B23" s="38"/>
      <c r="C23" s="18" t="s">
        <v>36</v>
      </c>
      <c r="D23" s="39">
        <f>(D46/D4)*100%</f>
        <v>0.517948717948718</v>
      </c>
      <c r="E23" s="39"/>
      <c r="F23" s="16"/>
      <c r="G23" s="16"/>
      <c r="H23" s="16"/>
      <c r="I23" s="16"/>
      <c r="J23" s="16"/>
      <c r="K23" s="16"/>
      <c r="L23" s="17"/>
    </row>
    <row r="24" spans="1:12" ht="19.5" customHeight="1">
      <c r="A24" s="19">
        <v>17</v>
      </c>
      <c r="B24" s="32" t="s">
        <v>38</v>
      </c>
      <c r="C24" s="28" t="s">
        <v>39</v>
      </c>
      <c r="D24" s="20">
        <v>72</v>
      </c>
      <c r="E24" s="20" t="s">
        <v>0</v>
      </c>
      <c r="F24" s="19">
        <v>2</v>
      </c>
      <c r="G24" s="19">
        <v>2</v>
      </c>
      <c r="H24" s="19"/>
      <c r="I24" s="19"/>
      <c r="J24" s="19"/>
      <c r="K24" s="19"/>
      <c r="L24" s="27">
        <v>4</v>
      </c>
    </row>
    <row r="25" spans="1:12" ht="19.5" customHeight="1">
      <c r="A25" s="19">
        <v>18</v>
      </c>
      <c r="B25" s="32" t="s">
        <v>40</v>
      </c>
      <c r="C25" s="28" t="s">
        <v>41</v>
      </c>
      <c r="D25" s="20">
        <v>216</v>
      </c>
      <c r="E25" s="20" t="s">
        <v>0</v>
      </c>
      <c r="F25" s="19"/>
      <c r="G25" s="19"/>
      <c r="H25" s="19">
        <v>4</v>
      </c>
      <c r="I25" s="19">
        <v>4</v>
      </c>
      <c r="J25" s="19">
        <v>4</v>
      </c>
      <c r="K25" s="19"/>
      <c r="L25" s="27">
        <v>12</v>
      </c>
    </row>
    <row r="26" spans="1:12" ht="19.5" customHeight="1">
      <c r="A26" s="19">
        <v>19</v>
      </c>
      <c r="B26" s="32" t="s">
        <v>42</v>
      </c>
      <c r="C26" s="28" t="s">
        <v>43</v>
      </c>
      <c r="D26" s="20">
        <v>36</v>
      </c>
      <c r="E26" s="20" t="s">
        <v>0</v>
      </c>
      <c r="F26" s="19">
        <v>1</v>
      </c>
      <c r="G26" s="19">
        <v>1</v>
      </c>
      <c r="H26" s="19"/>
      <c r="I26" s="19"/>
      <c r="J26" s="19"/>
      <c r="K26" s="19"/>
      <c r="L26" s="27">
        <v>2</v>
      </c>
    </row>
    <row r="27" spans="1:12" ht="19.5" customHeight="1">
      <c r="A27" s="19">
        <v>20</v>
      </c>
      <c r="B27" s="32" t="s">
        <v>66</v>
      </c>
      <c r="C27" s="28" t="s">
        <v>44</v>
      </c>
      <c r="D27" s="20">
        <v>198</v>
      </c>
      <c r="E27" s="20" t="s">
        <v>0</v>
      </c>
      <c r="F27" s="19">
        <v>2</v>
      </c>
      <c r="G27" s="19">
        <v>2</v>
      </c>
      <c r="H27" s="19">
        <v>2</v>
      </c>
      <c r="I27" s="19">
        <v>2</v>
      </c>
      <c r="J27" s="19">
        <v>3</v>
      </c>
      <c r="K27" s="19"/>
      <c r="L27" s="27">
        <v>11</v>
      </c>
    </row>
    <row r="28" spans="1:12" ht="19.5" customHeight="1">
      <c r="A28" s="19">
        <v>21</v>
      </c>
      <c r="B28" s="32" t="s">
        <v>72</v>
      </c>
      <c r="C28" s="28" t="s">
        <v>45</v>
      </c>
      <c r="D28" s="20">
        <v>72</v>
      </c>
      <c r="E28" s="20" t="s">
        <v>0</v>
      </c>
      <c r="F28" s="19">
        <v>2</v>
      </c>
      <c r="G28" s="19">
        <v>2</v>
      </c>
      <c r="H28" s="19"/>
      <c r="I28" s="19"/>
      <c r="J28" s="19"/>
      <c r="K28" s="19"/>
      <c r="L28" s="27">
        <v>4</v>
      </c>
    </row>
    <row r="29" spans="1:12" ht="19.5" customHeight="1">
      <c r="A29" s="19">
        <v>22</v>
      </c>
      <c r="B29" s="32" t="s">
        <v>73</v>
      </c>
      <c r="C29" s="28" t="s">
        <v>46</v>
      </c>
      <c r="D29" s="20">
        <v>162</v>
      </c>
      <c r="E29" s="20" t="s">
        <v>0</v>
      </c>
      <c r="F29" s="19"/>
      <c r="G29" s="19"/>
      <c r="H29" s="19">
        <v>3</v>
      </c>
      <c r="I29" s="19">
        <v>3</v>
      </c>
      <c r="J29" s="19">
        <v>3</v>
      </c>
      <c r="K29" s="19"/>
      <c r="L29" s="27">
        <v>9</v>
      </c>
    </row>
    <row r="30" spans="1:12" ht="19.5" customHeight="1">
      <c r="A30" s="19">
        <v>23</v>
      </c>
      <c r="B30" s="54" t="s">
        <v>70</v>
      </c>
      <c r="C30" s="28" t="s">
        <v>47</v>
      </c>
      <c r="D30" s="52">
        <v>72</v>
      </c>
      <c r="E30" s="20" t="s">
        <v>0</v>
      </c>
      <c r="F30" s="52">
        <v>2</v>
      </c>
      <c r="G30" s="52">
        <v>2</v>
      </c>
      <c r="H30" s="19"/>
      <c r="I30" s="19"/>
      <c r="J30" s="19"/>
      <c r="K30" s="19"/>
      <c r="L30" s="27">
        <v>4</v>
      </c>
    </row>
    <row r="31" spans="1:12" ht="19.5" customHeight="1">
      <c r="A31" s="19">
        <v>24</v>
      </c>
      <c r="B31" s="55"/>
      <c r="C31" s="28" t="s">
        <v>48</v>
      </c>
      <c r="D31" s="53"/>
      <c r="E31" s="20" t="s">
        <v>0</v>
      </c>
      <c r="F31" s="53"/>
      <c r="G31" s="53"/>
      <c r="H31" s="19"/>
      <c r="I31" s="19"/>
      <c r="J31" s="19"/>
      <c r="K31" s="19"/>
      <c r="L31" s="27"/>
    </row>
    <row r="32" spans="1:12" ht="19.5" customHeight="1">
      <c r="A32" s="19">
        <v>25</v>
      </c>
      <c r="B32" s="56" t="s">
        <v>71</v>
      </c>
      <c r="C32" s="29" t="s">
        <v>49</v>
      </c>
      <c r="D32" s="45">
        <v>126</v>
      </c>
      <c r="E32" s="20" t="s">
        <v>0</v>
      </c>
      <c r="F32" s="22"/>
      <c r="G32" s="22"/>
      <c r="H32" s="45">
        <v>2</v>
      </c>
      <c r="I32" s="45">
        <v>2</v>
      </c>
      <c r="J32" s="45">
        <v>3</v>
      </c>
      <c r="K32" s="22"/>
      <c r="L32" s="25">
        <v>7</v>
      </c>
    </row>
    <row r="33" spans="1:12" ht="19.5" customHeight="1">
      <c r="A33" s="19">
        <v>26</v>
      </c>
      <c r="B33" s="57"/>
      <c r="C33" s="30" t="s">
        <v>50</v>
      </c>
      <c r="D33" s="46"/>
      <c r="E33" s="20" t="s">
        <v>0</v>
      </c>
      <c r="F33" s="26"/>
      <c r="G33" s="26"/>
      <c r="H33" s="46"/>
      <c r="I33" s="46"/>
      <c r="J33" s="46"/>
      <c r="K33" s="26"/>
      <c r="L33" s="26"/>
    </row>
    <row r="34" spans="1:12" ht="19.5" customHeight="1">
      <c r="A34" s="19">
        <v>27</v>
      </c>
      <c r="B34" s="34" t="s">
        <v>51</v>
      </c>
      <c r="C34" s="29" t="s">
        <v>52</v>
      </c>
      <c r="D34" s="24">
        <v>72</v>
      </c>
      <c r="E34" s="24" t="s">
        <v>0</v>
      </c>
      <c r="F34" s="22"/>
      <c r="G34" s="22"/>
      <c r="H34" s="22">
        <v>1</v>
      </c>
      <c r="I34" s="22">
        <v>1</v>
      </c>
      <c r="J34" s="22">
        <v>2</v>
      </c>
      <c r="K34" s="22"/>
      <c r="L34" s="25">
        <v>4</v>
      </c>
    </row>
    <row r="35" spans="1:12" ht="19.5" customHeight="1">
      <c r="A35" s="19">
        <v>28</v>
      </c>
      <c r="B35" s="34" t="s">
        <v>53</v>
      </c>
      <c r="C35" s="29" t="s">
        <v>54</v>
      </c>
      <c r="D35" s="24">
        <v>72</v>
      </c>
      <c r="E35" s="24" t="s">
        <v>0</v>
      </c>
      <c r="F35" s="22"/>
      <c r="G35" s="22"/>
      <c r="H35" s="22">
        <v>2</v>
      </c>
      <c r="I35" s="22">
        <v>2</v>
      </c>
      <c r="J35" s="22">
        <v>0</v>
      </c>
      <c r="K35" s="22"/>
      <c r="L35" s="25">
        <v>4</v>
      </c>
    </row>
    <row r="36" spans="1:12" ht="19.5" customHeight="1">
      <c r="A36" s="19">
        <v>29</v>
      </c>
      <c r="B36" s="34" t="s">
        <v>67</v>
      </c>
      <c r="C36" s="29" t="s">
        <v>55</v>
      </c>
      <c r="D36" s="24">
        <v>108</v>
      </c>
      <c r="E36" s="24" t="s">
        <v>0</v>
      </c>
      <c r="F36" s="22"/>
      <c r="G36" s="22"/>
      <c r="H36" s="22">
        <v>2</v>
      </c>
      <c r="I36" s="22">
        <v>2</v>
      </c>
      <c r="J36" s="22">
        <v>2</v>
      </c>
      <c r="K36" s="22"/>
      <c r="L36" s="25">
        <v>6</v>
      </c>
    </row>
    <row r="37" spans="1:12" ht="19.5" customHeight="1">
      <c r="A37" s="19">
        <v>30</v>
      </c>
      <c r="B37" s="34" t="s">
        <v>68</v>
      </c>
      <c r="C37" s="29" t="s">
        <v>56</v>
      </c>
      <c r="D37" s="24">
        <v>108</v>
      </c>
      <c r="E37" s="24" t="s">
        <v>0</v>
      </c>
      <c r="F37" s="22"/>
      <c r="G37" s="22"/>
      <c r="H37" s="22">
        <v>2</v>
      </c>
      <c r="I37" s="22">
        <v>2</v>
      </c>
      <c r="J37" s="22">
        <v>2</v>
      </c>
      <c r="K37" s="22"/>
      <c r="L37" s="25">
        <v>6</v>
      </c>
    </row>
    <row r="38" spans="1:12" ht="19.5" customHeight="1">
      <c r="A38" s="19">
        <v>31</v>
      </c>
      <c r="B38" s="34" t="s">
        <v>69</v>
      </c>
      <c r="C38" s="29" t="s">
        <v>57</v>
      </c>
      <c r="D38" s="24">
        <v>72</v>
      </c>
      <c r="E38" s="24" t="s">
        <v>0</v>
      </c>
      <c r="F38" s="22"/>
      <c r="G38" s="22"/>
      <c r="H38" s="22">
        <v>2</v>
      </c>
      <c r="I38" s="22">
        <v>2</v>
      </c>
      <c r="J38" s="22"/>
      <c r="K38" s="22"/>
      <c r="L38" s="25">
        <v>4</v>
      </c>
    </row>
    <row r="39" spans="1:12" ht="19.5" customHeight="1">
      <c r="A39" s="19">
        <v>32</v>
      </c>
      <c r="B39" s="32" t="s">
        <v>74</v>
      </c>
      <c r="C39" s="28" t="s">
        <v>58</v>
      </c>
      <c r="D39" s="20">
        <v>108</v>
      </c>
      <c r="E39" s="20" t="s">
        <v>0</v>
      </c>
      <c r="F39" s="19"/>
      <c r="G39" s="19"/>
      <c r="H39" s="19">
        <v>2</v>
      </c>
      <c r="I39" s="19">
        <v>2</v>
      </c>
      <c r="J39" s="19">
        <v>2</v>
      </c>
      <c r="K39" s="19"/>
      <c r="L39" s="21">
        <v>6</v>
      </c>
    </row>
    <row r="40" spans="1:12" ht="19.5" customHeight="1">
      <c r="A40" s="19">
        <v>33</v>
      </c>
      <c r="B40" s="35" t="s">
        <v>75</v>
      </c>
      <c r="C40" s="31" t="s">
        <v>59</v>
      </c>
      <c r="D40" s="20">
        <v>36</v>
      </c>
      <c r="E40" s="20" t="s">
        <v>0</v>
      </c>
      <c r="F40" s="19">
        <v>1</v>
      </c>
      <c r="G40" s="19">
        <v>1</v>
      </c>
      <c r="H40" s="19">
        <v>1</v>
      </c>
      <c r="I40" s="19">
        <v>1</v>
      </c>
      <c r="J40" s="19"/>
      <c r="K40" s="19"/>
      <c r="L40" s="21">
        <v>4</v>
      </c>
    </row>
    <row r="41" spans="1:12" ht="19.5" customHeight="1">
      <c r="A41" s="19">
        <v>35</v>
      </c>
      <c r="B41" s="32" t="s">
        <v>60</v>
      </c>
      <c r="C41" s="28" t="s">
        <v>61</v>
      </c>
      <c r="D41" s="20">
        <v>36</v>
      </c>
      <c r="E41" s="20" t="s">
        <v>0</v>
      </c>
      <c r="F41" s="19"/>
      <c r="G41" s="19"/>
      <c r="H41" s="19"/>
      <c r="I41" s="19"/>
      <c r="J41" s="19">
        <v>2</v>
      </c>
      <c r="K41" s="19"/>
      <c r="L41" s="21">
        <v>2</v>
      </c>
    </row>
    <row r="42" spans="1:12" ht="19.5" customHeight="1">
      <c r="A42" s="22">
        <v>37</v>
      </c>
      <c r="B42" s="34" t="s">
        <v>62</v>
      </c>
      <c r="C42" s="29" t="s">
        <v>63</v>
      </c>
      <c r="D42" s="24">
        <v>36</v>
      </c>
      <c r="E42" s="24" t="s">
        <v>0</v>
      </c>
      <c r="F42" s="22"/>
      <c r="G42" s="22"/>
      <c r="H42" s="22"/>
      <c r="I42" s="22"/>
      <c r="J42" s="22">
        <v>2</v>
      </c>
      <c r="K42" s="22"/>
      <c r="L42" s="25">
        <v>2</v>
      </c>
    </row>
    <row r="43" spans="1:12" ht="19.5" customHeight="1">
      <c r="A43" s="22">
        <v>38</v>
      </c>
      <c r="B43" s="34" t="s">
        <v>64</v>
      </c>
      <c r="C43" s="29"/>
      <c r="D43" s="24">
        <v>108</v>
      </c>
      <c r="E43" s="24" t="s">
        <v>0</v>
      </c>
      <c r="F43" s="22"/>
      <c r="G43" s="22"/>
      <c r="H43" s="22">
        <v>2</v>
      </c>
      <c r="I43" s="22">
        <v>2</v>
      </c>
      <c r="J43" s="22">
        <v>2</v>
      </c>
      <c r="K43" s="22"/>
      <c r="L43" s="25">
        <v>6</v>
      </c>
    </row>
    <row r="44" spans="1:12" ht="19.5" customHeight="1">
      <c r="A44" s="22">
        <v>39</v>
      </c>
      <c r="B44" s="34" t="s">
        <v>65</v>
      </c>
      <c r="C44" s="23"/>
      <c r="D44" s="24">
        <v>108</v>
      </c>
      <c r="E44" s="24" t="s">
        <v>0</v>
      </c>
      <c r="F44" s="22">
        <v>2</v>
      </c>
      <c r="G44" s="22">
        <v>2</v>
      </c>
      <c r="H44" s="22"/>
      <c r="I44" s="22"/>
      <c r="J44" s="22">
        <v>2</v>
      </c>
      <c r="K44" s="22"/>
      <c r="L44" s="25">
        <v>6</v>
      </c>
    </row>
    <row r="45" spans="1:12" ht="19.5" customHeight="1">
      <c r="A45" s="22">
        <v>40</v>
      </c>
      <c r="B45" s="34" t="s">
        <v>76</v>
      </c>
      <c r="C45" s="23"/>
      <c r="D45" s="24"/>
      <c r="E45" s="24"/>
      <c r="F45" s="22"/>
      <c r="G45" s="22"/>
      <c r="H45" s="22"/>
      <c r="I45" s="22"/>
      <c r="J45" s="22">
        <v>2</v>
      </c>
      <c r="K45" s="22"/>
      <c r="L45" s="25"/>
    </row>
    <row r="46" spans="1:12" ht="13.5" customHeight="1">
      <c r="A46" s="42" t="s">
        <v>17</v>
      </c>
      <c r="B46" s="42"/>
      <c r="C46" s="42"/>
      <c r="D46" s="3">
        <f>SUM(D24:D45)</f>
        <v>1818</v>
      </c>
      <c r="E46" s="3"/>
      <c r="F46" s="10">
        <f>SUM(F24:F45)</f>
        <v>12</v>
      </c>
      <c r="G46" s="10">
        <f>SUM(G24:G45)</f>
        <v>12</v>
      </c>
      <c r="H46" s="10">
        <f>SUM(H24:H45)</f>
        <v>25</v>
      </c>
      <c r="I46" s="10">
        <f>SUM(I24:I45)</f>
        <v>25</v>
      </c>
      <c r="J46" s="10">
        <f>SUM(J24:J45)</f>
        <v>31</v>
      </c>
      <c r="K46" s="10"/>
      <c r="L46" s="10">
        <f>SUM(L24:L45)</f>
        <v>103</v>
      </c>
    </row>
    <row r="47" spans="1:12" ht="13.5" customHeight="1">
      <c r="A47" s="37" t="s">
        <v>31</v>
      </c>
      <c r="B47" s="38"/>
      <c r="C47" s="18" t="s">
        <v>36</v>
      </c>
      <c r="D47" s="39">
        <f>(D48/D4)*100%</f>
        <v>0.15384615384615385</v>
      </c>
      <c r="E47" s="39"/>
      <c r="F47" s="16"/>
      <c r="G47" s="16"/>
      <c r="H47" s="16"/>
      <c r="I47" s="16"/>
      <c r="J47" s="16"/>
      <c r="K47" s="16"/>
      <c r="L47" s="17"/>
    </row>
    <row r="48" spans="1:12" ht="13.5" customHeight="1">
      <c r="A48" s="7">
        <v>26</v>
      </c>
      <c r="B48" s="32" t="s">
        <v>19</v>
      </c>
      <c r="C48" s="8"/>
      <c r="D48" s="2">
        <f>K48*18</f>
        <v>540</v>
      </c>
      <c r="E48" s="2"/>
      <c r="F48" s="10"/>
      <c r="G48" s="10"/>
      <c r="H48" s="10"/>
      <c r="I48" s="10"/>
      <c r="J48" s="10"/>
      <c r="K48" s="10">
        <v>30</v>
      </c>
      <c r="L48" s="10">
        <v>60</v>
      </c>
    </row>
    <row r="49" spans="1:12" ht="24.75" customHeight="1">
      <c r="A49" s="9" t="s">
        <v>20</v>
      </c>
      <c r="B49" s="32">
        <f>D22+D46+D48</f>
        <v>3510</v>
      </c>
      <c r="C49" s="9"/>
      <c r="D49" s="9"/>
      <c r="E49" s="9"/>
      <c r="F49" s="11"/>
      <c r="G49" s="11"/>
      <c r="H49" s="50" t="s">
        <v>21</v>
      </c>
      <c r="I49" s="51"/>
      <c r="J49" s="11">
        <f>L4</f>
        <v>195</v>
      </c>
      <c r="K49" s="11"/>
      <c r="L49" s="11"/>
    </row>
  </sheetData>
  <sheetProtection/>
  <mergeCells count="29">
    <mergeCell ref="B30:B31"/>
    <mergeCell ref="B32:B33"/>
    <mergeCell ref="D30:D31"/>
    <mergeCell ref="D32:D33"/>
    <mergeCell ref="L2:L3"/>
    <mergeCell ref="A5:B5"/>
    <mergeCell ref="D5:E5"/>
    <mergeCell ref="A23:B23"/>
    <mergeCell ref="A2:A4"/>
    <mergeCell ref="B2:B4"/>
    <mergeCell ref="C2:C4"/>
    <mergeCell ref="H3:I3"/>
    <mergeCell ref="J3:K3"/>
    <mergeCell ref="H49:I49"/>
    <mergeCell ref="D2:D3"/>
    <mergeCell ref="D23:E23"/>
    <mergeCell ref="F30:F31"/>
    <mergeCell ref="G30:G31"/>
    <mergeCell ref="H32:H33"/>
    <mergeCell ref="A47:B47"/>
    <mergeCell ref="D47:E47"/>
    <mergeCell ref="A1:L1"/>
    <mergeCell ref="A46:C46"/>
    <mergeCell ref="A22:C22"/>
    <mergeCell ref="F2:K2"/>
    <mergeCell ref="F3:G3"/>
    <mergeCell ref="I32:I33"/>
    <mergeCell ref="J32:J33"/>
    <mergeCell ref="E2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2012-07-17T15:09:43Z</cp:lastPrinted>
  <dcterms:created xsi:type="dcterms:W3CDTF">2006-09-13T11:21:51Z</dcterms:created>
  <dcterms:modified xsi:type="dcterms:W3CDTF">2020-05-21T04:41:12Z</dcterms:modified>
  <cp:category/>
  <cp:version/>
  <cp:contentType/>
  <cp:contentStatus/>
</cp:coreProperties>
</file>